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çılış bütçesi" state="visible" r:id="rId4"/>
  </sheets>
  <calcPr calcId="171027" fullCalcOnLoad="1"/>
</workbook>
</file>

<file path=xl/sharedStrings.xml><?xml version="1.0" encoding="utf-8"?>
<sst xmlns="http://schemas.openxmlformats.org/spreadsheetml/2006/main" count="71" uniqueCount="49">
  <si>
    <t>Oto yedek parça dükkânı açılış bütçesi</t>
  </si>
  <si>
    <t>Tutarları kendi aldığın tekliflerden yaz. 'Tür' sütununda 'tek' ya da 'aylık' yazan satırlar ayrı toplanır.</t>
  </si>
  <si>
    <t>Kalem</t>
  </si>
  <si>
    <t>Tür</t>
  </si>
  <si>
    <t>Tutar (₺)</t>
  </si>
  <si>
    <t>Not / nereden öğrenilir</t>
  </si>
  <si>
    <t>Kuruluş ve resmî işlemler</t>
  </si>
  <si>
    <t>Mali müşavir: kuruluş ve vergi kaydı</t>
  </si>
  <si>
    <t>tek</t>
  </si>
  <si>
    <t>NACE: perakende 47.82.90, toptan 46.72.12 (Ticaret Bakanlığı NACE Rev.2.1 listesi, meslek kolu H.26)</t>
  </si>
  <si>
    <t>Oda kaydı (esnaf odası ya da ticaret odası)</t>
  </si>
  <si>
    <t>Esnaf mı tacir mi: 5362 sayılı Kanun md. 3</t>
  </si>
  <si>
    <t>İşyeri açma ve çalışma ruhsatı harcı</t>
  </si>
  <si>
    <t>Belediyen</t>
  </si>
  <si>
    <t>Ödeme kaydedici cihaz (ÖKC) ya da e-Arşiv geçişi</t>
  </si>
  <si>
    <t>GİB: perakende satışta ÖKC; tüm satışlara e-Fatura/e-Arşiv düzenleyen muaf olabilir (483 Sıra No.lu Tebliğ)</t>
  </si>
  <si>
    <t>Mali müşavir aylık ücreti</t>
  </si>
  <si>
    <t>aylık</t>
  </si>
  <si>
    <t/>
  </si>
  <si>
    <t>Mekân</t>
  </si>
  <si>
    <t>Kira depozitosu</t>
  </si>
  <si>
    <t>Raf sistemi ve göz etiketleri</t>
  </si>
  <si>
    <t>Parça numarasına göre raf adresi</t>
  </si>
  <si>
    <t>Tabela</t>
  </si>
  <si>
    <t>Belediyenin ilan-reklam vergisi ayrıca</t>
  </si>
  <si>
    <t>Kira</t>
  </si>
  <si>
    <t>Elektrik, su, ısınma</t>
  </si>
  <si>
    <t>İlk stok</t>
  </si>
  <si>
    <t>Hızlı dönen bakım parçaları (filtre, balata, silecek)</t>
  </si>
  <si>
    <t>Bölgendeki araç parkına göre seç</t>
  </si>
  <si>
    <t>Yağ ve sıvılar</t>
  </si>
  <si>
    <t>Akü ve ağır kalemler</t>
  </si>
  <si>
    <t>Kargo desisi yüksek; online satışta kargo payını ayrı hesapla</t>
  </si>
  <si>
    <t>Yazılım ve katalog</t>
  </si>
  <si>
    <t>Stok ve cari programı</t>
  </si>
  <si>
    <t>Katalog verisi (TecDoc lisansı ya da elle giriş emeği)</t>
  </si>
  <si>
    <t>TecAlliance fiyat yayımlamıyor; teklif iste</t>
  </si>
  <si>
    <t>Barkod yazıcı ve okuyucu</t>
  </si>
  <si>
    <t>E-ticaret sitesi aboneliği (OEM araması olan)</t>
  </si>
  <si>
    <t>ETBİS kaydı faaliyete başlamadan önce (Ticaret Bakanlığı)</t>
  </si>
  <si>
    <t>Personel</t>
  </si>
  <si>
    <t>Personel maaşı ve SGK</t>
  </si>
  <si>
    <t>47.82.90 ve 46.72.12 'az tehlikeli' (İşyeri Tehlike Sınıfları Tebliği Ek-1)</t>
  </si>
  <si>
    <t>Tek seferlik toplam</t>
  </si>
  <si>
    <t>Aylık sabit gider</t>
  </si>
  <si>
    <t>Nakit tamponu (ay)</t>
  </si>
  <si>
    <t>Satışlar aylık gideri karşılayana dek kaç ay dayanacaksın; 6 yer tutucudur.</t>
  </si>
  <si>
    <t>Açılış için gereken sermaye</t>
  </si>
  <si>
    <t>Heysengo rehberi · heysengo.com/rehber · 20.10.2026. Sarı hücreler senin girdin; örnek değerler piyasa fiyatı değildir.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</si>
</sst>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₺&quot;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  <font>
      <i/>
      <color rgb="FF777777"/>
      <sz val="9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164" fontId="0" fillId="3" borderId="0" xfId="0" applyNumberFormat="1" applyFill="1"/>
    <xf numFmtId="0" fontId="0" fillId="0" borderId="0" xfId="0" applyAlignment="1">
      <alignment wrapText="1"/>
    </xf>
    <xf numFmtId="164" fontId="0" fillId="2" borderId="0" xfId="0" applyNumberFormat="1" applyFill="1"/>
    <xf numFmtId="0" fontId="0" fillId="3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FormatPr defaultRowHeight="15" outlineLevelRow="0" outlineLevelCol="0" x14ac:dyDescent="55"/>
  <cols>
    <col min="1" max="1" width="52" customWidth="1"/>
    <col min="2" max="2" width="14" customWidth="1"/>
    <col min="3" max="3" width="18" customWidth="1"/>
    <col min="4" max="4" width="6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1" x14ac:dyDescent="0.25">
      <c r="A5" s="4" t="s">
        <v>6</v>
      </c>
    </row>
    <row r="6" spans="1:4" x14ac:dyDescent="0.25">
      <c r="A6" t="s">
        <v>7</v>
      </c>
      <c r="B6" t="s">
        <v>8</v>
      </c>
      <c r="C6" s="5"/>
      <c r="D6" s="6" t="s">
        <v>9</v>
      </c>
    </row>
    <row r="7" spans="1:4" x14ac:dyDescent="0.25">
      <c r="A7" t="s">
        <v>10</v>
      </c>
      <c r="B7" t="s">
        <v>8</v>
      </c>
      <c r="C7" s="5"/>
      <c r="D7" s="6" t="s">
        <v>11</v>
      </c>
    </row>
    <row r="8" spans="1:4" x14ac:dyDescent="0.25">
      <c r="A8" t="s">
        <v>12</v>
      </c>
      <c r="B8" t="s">
        <v>8</v>
      </c>
      <c r="C8" s="5"/>
      <c r="D8" s="6" t="s">
        <v>13</v>
      </c>
    </row>
    <row r="9" spans="1:4" x14ac:dyDescent="0.25">
      <c r="A9" t="s">
        <v>14</v>
      </c>
      <c r="B9" t="s">
        <v>8</v>
      </c>
      <c r="C9" s="5"/>
      <c r="D9" s="6" t="s">
        <v>15</v>
      </c>
    </row>
    <row r="10" spans="1:4" x14ac:dyDescent="0.25">
      <c r="A10" t="s">
        <v>16</v>
      </c>
      <c r="B10" t="s">
        <v>17</v>
      </c>
      <c r="C10" s="5"/>
      <c r="D10" s="6" t="s">
        <v>18</v>
      </c>
    </row>
    <row r="11" spans="1:1" x14ac:dyDescent="0.25">
      <c r="A11" s="4" t="s">
        <v>19</v>
      </c>
    </row>
    <row r="12" spans="1:4" x14ac:dyDescent="0.25">
      <c r="A12" t="s">
        <v>20</v>
      </c>
      <c r="B12" t="s">
        <v>8</v>
      </c>
      <c r="C12" s="5"/>
      <c r="D12" s="6" t="s">
        <v>18</v>
      </c>
    </row>
    <row r="13" spans="1:4" x14ac:dyDescent="0.25">
      <c r="A13" t="s">
        <v>21</v>
      </c>
      <c r="B13" t="s">
        <v>8</v>
      </c>
      <c r="C13" s="5"/>
      <c r="D13" s="6" t="s">
        <v>22</v>
      </c>
    </row>
    <row r="14" spans="1:4" x14ac:dyDescent="0.25">
      <c r="A14" t="s">
        <v>23</v>
      </c>
      <c r="B14" t="s">
        <v>8</v>
      </c>
      <c r="C14" s="5"/>
      <c r="D14" s="6" t="s">
        <v>24</v>
      </c>
    </row>
    <row r="15" spans="1:4" x14ac:dyDescent="0.25">
      <c r="A15" t="s">
        <v>25</v>
      </c>
      <c r="B15" t="s">
        <v>17</v>
      </c>
      <c r="C15" s="5"/>
      <c r="D15" s="6" t="s">
        <v>18</v>
      </c>
    </row>
    <row r="16" spans="1:4" x14ac:dyDescent="0.25">
      <c r="A16" t="s">
        <v>26</v>
      </c>
      <c r="B16" t="s">
        <v>17</v>
      </c>
      <c r="C16" s="5"/>
      <c r="D16" s="6" t="s">
        <v>18</v>
      </c>
    </row>
    <row r="17" spans="1:1" x14ac:dyDescent="0.25">
      <c r="A17" s="4" t="s">
        <v>27</v>
      </c>
    </row>
    <row r="18" spans="1:4" x14ac:dyDescent="0.25">
      <c r="A18" t="s">
        <v>28</v>
      </c>
      <c r="B18" t="s">
        <v>8</v>
      </c>
      <c r="C18" s="5"/>
      <c r="D18" s="6" t="s">
        <v>29</v>
      </c>
    </row>
    <row r="19" spans="1:4" x14ac:dyDescent="0.25">
      <c r="A19" t="s">
        <v>30</v>
      </c>
      <c r="B19" t="s">
        <v>8</v>
      </c>
      <c r="C19" s="5"/>
      <c r="D19" s="6" t="s">
        <v>18</v>
      </c>
    </row>
    <row r="20" spans="1:4" x14ac:dyDescent="0.25">
      <c r="A20" t="s">
        <v>31</v>
      </c>
      <c r="B20" t="s">
        <v>8</v>
      </c>
      <c r="C20" s="5"/>
      <c r="D20" s="6" t="s">
        <v>32</v>
      </c>
    </row>
    <row r="21" spans="1:1" x14ac:dyDescent="0.25">
      <c r="A21" s="4" t="s">
        <v>33</v>
      </c>
    </row>
    <row r="22" spans="1:4" x14ac:dyDescent="0.25">
      <c r="A22" t="s">
        <v>34</v>
      </c>
      <c r="B22" t="s">
        <v>17</v>
      </c>
      <c r="C22" s="5"/>
      <c r="D22" s="6" t="s">
        <v>18</v>
      </c>
    </row>
    <row r="23" spans="1:4" x14ac:dyDescent="0.25">
      <c r="A23" t="s">
        <v>35</v>
      </c>
      <c r="B23" t="s">
        <v>17</v>
      </c>
      <c r="C23" s="5"/>
      <c r="D23" s="6" t="s">
        <v>36</v>
      </c>
    </row>
    <row r="24" spans="1:4" x14ac:dyDescent="0.25">
      <c r="A24" t="s">
        <v>37</v>
      </c>
      <c r="B24" t="s">
        <v>8</v>
      </c>
      <c r="C24" s="5"/>
      <c r="D24" s="6" t="s">
        <v>18</v>
      </c>
    </row>
    <row r="25" spans="1:4" x14ac:dyDescent="0.25">
      <c r="A25" t="s">
        <v>38</v>
      </c>
      <c r="B25" t="s">
        <v>17</v>
      </c>
      <c r="C25" s="5"/>
      <c r="D25" s="6" t="s">
        <v>39</v>
      </c>
    </row>
    <row r="26" spans="1:1" x14ac:dyDescent="0.25">
      <c r="A26" s="4" t="s">
        <v>40</v>
      </c>
    </row>
    <row r="27" spans="1:4" x14ac:dyDescent="0.25">
      <c r="A27" t="s">
        <v>41</v>
      </c>
      <c r="B27" t="s">
        <v>17</v>
      </c>
      <c r="C27" s="5"/>
      <c r="D27" s="6" t="s">
        <v>42</v>
      </c>
    </row>
    <row r="29" spans="1:3" x14ac:dyDescent="0.25">
      <c r="A29" s="4" t="s">
        <v>43</v>
      </c>
      <c r="C29" s="7">
        <f>SUMIF(B5:B27,"tek",C5:C27)</f>
        <v>0</v>
      </c>
    </row>
    <row r="30" spans="1:3" x14ac:dyDescent="0.25">
      <c r="A30" s="4" t="s">
        <v>44</v>
      </c>
      <c r="C30" s="7">
        <f>SUMIF(B5:B27,"aylık",C5:C27)</f>
        <v>0</v>
      </c>
    </row>
    <row r="31" spans="1:4" x14ac:dyDescent="0.25">
      <c r="A31" s="4" t="s">
        <v>45</v>
      </c>
      <c r="C31" s="8">
        <v>6</v>
      </c>
      <c r="D31" t="s">
        <v>46</v>
      </c>
    </row>
    <row r="32" spans="1:3" x14ac:dyDescent="0.25">
      <c r="A32" s="4" t="s">
        <v>47</v>
      </c>
      <c r="C32" s="7">
        <f>C29+C30*C31</f>
        <v>0</v>
      </c>
    </row>
    <row r="34" spans="1:1" x14ac:dyDescent="0.25">
      <c r="A34" s="9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Açılış bütçesi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Heysengo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